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全日制成绩公布" sheetId="1" r:id="rId1"/>
    <sheet name="非全日制成绩公布" sheetId="2" r:id="rId2"/>
  </sheets>
  <definedNames>
    <definedName name="_xlnm.Print_Titles" localSheetId="1">非全日制成绩公布!$1:$4</definedName>
    <definedName name="_xlnm.Print_Titles" localSheetId="0">全日制成绩公布!$1:$4</definedName>
  </definedNames>
  <calcPr calcId="144525"/>
</workbook>
</file>

<file path=xl/sharedStrings.xml><?xml version="1.0" encoding="utf-8"?>
<sst xmlns="http://schemas.openxmlformats.org/spreadsheetml/2006/main" count="57" uniqueCount="38">
  <si>
    <t>2020年青岛农业大学研究生招生复试录取成绩公布(全日制)</t>
  </si>
  <si>
    <t>学院名称（盖章）：</t>
  </si>
  <si>
    <t>序号</t>
  </si>
  <si>
    <t>姓名</t>
  </si>
  <si>
    <t>准考证号</t>
  </si>
  <si>
    <t>复试专业（领域）</t>
  </si>
  <si>
    <t>初试成绩</t>
  </si>
  <si>
    <t>综合测试（复试）成绩</t>
  </si>
  <si>
    <t>总成绩</t>
  </si>
  <si>
    <t>指导教师</t>
  </si>
  <si>
    <t>总分</t>
  </si>
  <si>
    <t>初试折合</t>
  </si>
  <si>
    <t>专业课</t>
  </si>
  <si>
    <t>面试</t>
  </si>
  <si>
    <t>英语口语</t>
  </si>
  <si>
    <t>英语听力</t>
  </si>
  <si>
    <t>复试成绩总分</t>
  </si>
  <si>
    <t>复试成绩
折合</t>
  </si>
  <si>
    <t>李雨晴</t>
  </si>
  <si>
    <t>104350610000323</t>
  </si>
  <si>
    <t>水产</t>
  </si>
  <si>
    <t>刘怡萍</t>
  </si>
  <si>
    <t>104350610000329</t>
  </si>
  <si>
    <t>王娜</t>
  </si>
  <si>
    <t>104350610000328</t>
  </si>
  <si>
    <t>王佳桐</t>
  </si>
  <si>
    <t>104350610000327</t>
  </si>
  <si>
    <t>李亚伦</t>
  </si>
  <si>
    <t>104350610000673</t>
  </si>
  <si>
    <t>渔业发展</t>
  </si>
  <si>
    <r>
      <rPr>
        <sz val="11"/>
        <rFont val="宋体"/>
        <charset val="134"/>
      </rPr>
      <t>备注：</t>
    </r>
    <r>
      <rPr>
        <sz val="11"/>
        <color rgb="FFFF0000"/>
        <rFont val="宋体"/>
        <charset val="134"/>
      </rPr>
      <t>不同批次分别排名，并在备注栏注明</t>
    </r>
    <r>
      <rPr>
        <sz val="11"/>
        <rFont val="宋体"/>
        <charset val="134"/>
      </rPr>
      <t>；排名以总成绩（保留小数点后两位）为准，由高到低排序；上表中的综合测试(复试)成绩=综合测试各项目成绩的和。总成绩=初试总分/5*70%+综合测试成绩*30%；学院对考生成绩的真实准确有效负责。</t>
    </r>
  </si>
  <si>
    <t>2020年青岛农业大学研究生招生复试录取成绩公布(非全日制)</t>
  </si>
  <si>
    <r>
      <rPr>
        <b/>
        <sz val="12"/>
        <rFont val="宋体"/>
        <charset val="134"/>
      </rPr>
      <t>学院名称（盖章）</t>
    </r>
    <r>
      <rPr>
        <b/>
        <sz val="12"/>
        <rFont val="宋体"/>
        <charset val="134"/>
      </rPr>
      <t>：</t>
    </r>
  </si>
  <si>
    <t>考号</t>
  </si>
  <si>
    <t>备注</t>
  </si>
  <si>
    <t>复试成绩
总分</t>
  </si>
  <si>
    <t>贾庆环</t>
  </si>
  <si>
    <t>104350610000675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</si>
</sst>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1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C16" sqref="C16"/>
    </sheetView>
  </sheetViews>
  <sheetFormatPr defaultColWidth="7.625" defaultRowHeight="14.25"/>
  <cols>
    <col min="1" max="1" width="5.875" style="1" customWidth="1"/>
    <col min="2" max="2" width="7.875" customWidth="1"/>
    <col min="3" max="3" width="14" customWidth="1"/>
    <col min="4" max="4" width="16.875" customWidth="1"/>
    <col min="5" max="5" width="7.625" customWidth="1"/>
    <col min="6" max="6" width="8" customWidth="1"/>
    <col min="7" max="7" width="7.875" customWidth="1"/>
    <col min="8" max="8" width="6" customWidth="1"/>
    <col min="9" max="12" width="7.375" customWidth="1"/>
    <col min="14" max="14" width="9.875" customWidth="1"/>
  </cols>
  <sheetData>
    <row r="1" ht="25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3" customFormat="1" ht="19.5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24" t="s">
        <v>6</v>
      </c>
      <c r="F3" s="25"/>
      <c r="G3" s="24" t="s">
        <v>7</v>
      </c>
      <c r="H3" s="24"/>
      <c r="I3" s="24"/>
      <c r="J3" s="24"/>
      <c r="K3" s="24"/>
      <c r="L3" s="24"/>
      <c r="M3" s="6" t="s">
        <v>8</v>
      </c>
      <c r="N3" s="5" t="s">
        <v>9</v>
      </c>
    </row>
    <row r="4" ht="24" spans="1:14">
      <c r="A4" s="5"/>
      <c r="B4" s="9"/>
      <c r="C4" s="9"/>
      <c r="D4" s="9"/>
      <c r="E4" s="15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18" t="s">
        <v>17</v>
      </c>
      <c r="M4" s="9"/>
      <c r="N4" s="5"/>
    </row>
    <row r="5" ht="18" customHeight="1" spans="1:14">
      <c r="A5" s="12">
        <v>1</v>
      </c>
      <c r="B5" s="13" t="s">
        <v>18</v>
      </c>
      <c r="C5" s="13" t="s">
        <v>19</v>
      </c>
      <c r="D5" s="13" t="s">
        <v>20</v>
      </c>
      <c r="E5" s="13">
        <v>359</v>
      </c>
      <c r="F5" s="14">
        <f>E5/5*0.7</f>
        <v>50.26</v>
      </c>
      <c r="G5" s="15">
        <v>26</v>
      </c>
      <c r="H5" s="15">
        <v>56.4</v>
      </c>
      <c r="I5" s="15">
        <v>3.8</v>
      </c>
      <c r="J5" s="15">
        <v>3.8</v>
      </c>
      <c r="K5" s="14">
        <v>90</v>
      </c>
      <c r="L5" s="27">
        <f>K5*0.3</f>
        <v>27</v>
      </c>
      <c r="M5" s="14">
        <f>F5+L5</f>
        <v>77.26</v>
      </c>
      <c r="N5" s="28"/>
    </row>
    <row r="6" ht="18" customHeight="1" spans="1:14">
      <c r="A6" s="12">
        <v>2</v>
      </c>
      <c r="B6" s="13" t="s">
        <v>21</v>
      </c>
      <c r="C6" s="13" t="s">
        <v>22</v>
      </c>
      <c r="D6" s="13" t="s">
        <v>20</v>
      </c>
      <c r="E6" s="13">
        <v>307</v>
      </c>
      <c r="F6" s="14">
        <f>E6/5*0.7</f>
        <v>42.98</v>
      </c>
      <c r="G6" s="15">
        <v>20.6</v>
      </c>
      <c r="H6" s="15">
        <v>46.6</v>
      </c>
      <c r="I6" s="15">
        <v>3</v>
      </c>
      <c r="J6" s="15">
        <v>2.6</v>
      </c>
      <c r="K6" s="14">
        <v>72.8</v>
      </c>
      <c r="L6" s="27">
        <f>K6*0.3</f>
        <v>21.84</v>
      </c>
      <c r="M6" s="14">
        <f>F6+L6</f>
        <v>64.82</v>
      </c>
      <c r="N6" s="28"/>
    </row>
    <row r="7" ht="18" customHeight="1" spans="1:14">
      <c r="A7" s="12">
        <v>3</v>
      </c>
      <c r="B7" s="13" t="s">
        <v>23</v>
      </c>
      <c r="C7" s="13" t="s">
        <v>24</v>
      </c>
      <c r="D7" s="13" t="s">
        <v>20</v>
      </c>
      <c r="E7" s="13">
        <v>262</v>
      </c>
      <c r="F7" s="14">
        <f>E7/5*0.7</f>
        <v>36.68</v>
      </c>
      <c r="G7" s="15">
        <v>18.6</v>
      </c>
      <c r="H7" s="15">
        <v>49.4</v>
      </c>
      <c r="I7" s="15">
        <v>2.8</v>
      </c>
      <c r="J7" s="15">
        <v>3</v>
      </c>
      <c r="K7" s="14">
        <v>73.8</v>
      </c>
      <c r="L7" s="27">
        <f>K7*0.3</f>
        <v>22.14</v>
      </c>
      <c r="M7" s="14">
        <f>F7+L7</f>
        <v>58.82</v>
      </c>
      <c r="N7" s="28"/>
    </row>
    <row r="8" ht="18" customHeight="1" spans="1:14">
      <c r="A8" s="12">
        <v>4</v>
      </c>
      <c r="B8" s="13" t="s">
        <v>25</v>
      </c>
      <c r="C8" s="13" t="s">
        <v>26</v>
      </c>
      <c r="D8" s="13" t="s">
        <v>20</v>
      </c>
      <c r="E8" s="13">
        <v>256</v>
      </c>
      <c r="F8" s="14">
        <f>E8/5*0.7</f>
        <v>35.84</v>
      </c>
      <c r="G8" s="15">
        <v>20.8</v>
      </c>
      <c r="H8" s="15">
        <v>46.6</v>
      </c>
      <c r="I8" s="15">
        <v>2.8</v>
      </c>
      <c r="J8" s="15">
        <v>2.4</v>
      </c>
      <c r="K8" s="14">
        <v>72.6</v>
      </c>
      <c r="L8" s="27">
        <f>K8*0.3</f>
        <v>21.78</v>
      </c>
      <c r="M8" s="14">
        <f>F8+L8</f>
        <v>57.62</v>
      </c>
      <c r="N8" s="28"/>
    </row>
    <row r="9" ht="18" customHeight="1" spans="1:14">
      <c r="A9" s="12">
        <v>5</v>
      </c>
      <c r="B9" s="13" t="s">
        <v>27</v>
      </c>
      <c r="C9" s="13" t="s">
        <v>28</v>
      </c>
      <c r="D9" s="13" t="s">
        <v>29</v>
      </c>
      <c r="E9" s="13">
        <v>306</v>
      </c>
      <c r="F9" s="14">
        <f>E9/5*0.7</f>
        <v>42.84</v>
      </c>
      <c r="G9" s="15">
        <v>20.6</v>
      </c>
      <c r="H9" s="15">
        <v>48.2</v>
      </c>
      <c r="I9" s="15">
        <v>2.6</v>
      </c>
      <c r="J9" s="15">
        <v>2.6</v>
      </c>
      <c r="K9" s="14">
        <v>74</v>
      </c>
      <c r="L9" s="27">
        <f>K9*0.3</f>
        <v>22.2</v>
      </c>
      <c r="M9" s="14">
        <f>F9+L9</f>
        <v>65.04</v>
      </c>
      <c r="N9" s="28"/>
    </row>
    <row r="10" ht="33" customHeight="1" spans="1:14">
      <c r="A10" s="16" t="s">
        <v>30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11">
    <mergeCell ref="A1:N1"/>
    <mergeCell ref="A2:N2"/>
    <mergeCell ref="E3:F3"/>
    <mergeCell ref="G3:L3"/>
    <mergeCell ref="A10:N10"/>
    <mergeCell ref="A3:A4"/>
    <mergeCell ref="B3:B4"/>
    <mergeCell ref="C3:C4"/>
    <mergeCell ref="D3:D4"/>
    <mergeCell ref="M3:M4"/>
    <mergeCell ref="N3:N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A3" sqref="A3:D5"/>
    </sheetView>
  </sheetViews>
  <sheetFormatPr defaultColWidth="7.625" defaultRowHeight="14.25" outlineLevelRow="5"/>
  <cols>
    <col min="1" max="1" width="8" style="1" customWidth="1"/>
    <col min="2" max="2" width="7.75" customWidth="1"/>
    <col min="3" max="3" width="13.875" customWidth="1"/>
    <col min="4" max="4" width="17.125" customWidth="1"/>
    <col min="5" max="5" width="7.625" customWidth="1"/>
    <col min="6" max="6" width="8" customWidth="1"/>
    <col min="7" max="7" width="6.5" customWidth="1"/>
    <col min="8" max="8" width="5.375" customWidth="1"/>
    <col min="9" max="9" width="4.5" customWidth="1"/>
    <col min="10" max="10" width="4.25" customWidth="1"/>
    <col min="11" max="11" width="9.125" style="2" customWidth="1"/>
    <col min="12" max="12" width="7.625" style="2" customWidth="1"/>
    <col min="13" max="13" width="8.625" customWidth="1"/>
    <col min="14" max="14" width="9.375" customWidth="1"/>
  </cols>
  <sheetData>
    <row r="1" ht="18.75" spans="1:14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>
      <c r="A3" s="5" t="s">
        <v>2</v>
      </c>
      <c r="B3" s="6" t="s">
        <v>3</v>
      </c>
      <c r="C3" s="6" t="s">
        <v>33</v>
      </c>
      <c r="D3" s="6" t="s">
        <v>5</v>
      </c>
      <c r="E3" s="7" t="s">
        <v>6</v>
      </c>
      <c r="F3" s="8"/>
      <c r="G3" s="7" t="s">
        <v>7</v>
      </c>
      <c r="H3" s="7"/>
      <c r="I3" s="7"/>
      <c r="J3" s="7"/>
      <c r="K3" s="7"/>
      <c r="L3" s="7"/>
      <c r="M3" s="17" t="s">
        <v>8</v>
      </c>
      <c r="N3" s="5" t="s">
        <v>9</v>
      </c>
      <c r="O3" s="5" t="s">
        <v>34</v>
      </c>
    </row>
    <row r="4" ht="24" spans="1:15">
      <c r="A4" s="5"/>
      <c r="B4" s="9"/>
      <c r="C4" s="9"/>
      <c r="D4" s="9"/>
      <c r="E4" s="10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8" t="s">
        <v>35</v>
      </c>
      <c r="L4" s="18" t="s">
        <v>17</v>
      </c>
      <c r="M4" s="19"/>
      <c r="N4" s="5"/>
      <c r="O4" s="5"/>
    </row>
    <row r="5" ht="18" customHeight="1" spans="1:15">
      <c r="A5" s="12">
        <v>1</v>
      </c>
      <c r="B5" s="13" t="s">
        <v>36</v>
      </c>
      <c r="C5" s="13" t="s">
        <v>37</v>
      </c>
      <c r="D5" s="13" t="s">
        <v>29</v>
      </c>
      <c r="E5" s="13">
        <v>280</v>
      </c>
      <c r="F5" s="14">
        <f>E5/5*0.7</f>
        <v>39.2</v>
      </c>
      <c r="G5" s="15">
        <v>23.4</v>
      </c>
      <c r="H5" s="15">
        <v>44.8</v>
      </c>
      <c r="I5" s="15">
        <v>3</v>
      </c>
      <c r="J5" s="15">
        <v>3.4</v>
      </c>
      <c r="K5" s="14">
        <v>74.6</v>
      </c>
      <c r="L5" s="20">
        <f>K5*0.3</f>
        <v>22.38</v>
      </c>
      <c r="M5" s="14">
        <f>F5+L5</f>
        <v>61.58</v>
      </c>
      <c r="N5" s="21"/>
      <c r="O5" s="22"/>
    </row>
    <row r="6" ht="27.75" customHeight="1" spans="1:14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</sheetData>
  <mergeCells count="12">
    <mergeCell ref="A1:N1"/>
    <mergeCell ref="A2:N2"/>
    <mergeCell ref="E3:F3"/>
    <mergeCell ref="G3:L3"/>
    <mergeCell ref="A6:N6"/>
    <mergeCell ref="A3:A4"/>
    <mergeCell ref="B3:B4"/>
    <mergeCell ref="C3:C4"/>
    <mergeCell ref="D3:D4"/>
    <mergeCell ref="M3:M4"/>
    <mergeCell ref="N3:N4"/>
    <mergeCell ref="O3:O4"/>
  </mergeCells>
  <pageMargins left="0.708661417322835" right="0.511811023622047" top="0.748031496062992" bottom="0.551181102362205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全日制成绩公布</vt:lpstr>
      <vt:lpstr>非全日制成绩公布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YAN</cp:lastModifiedBy>
  <dcterms:created xsi:type="dcterms:W3CDTF">2008-04-16T08:15:00Z</dcterms:created>
  <cp:lastPrinted>2020-05-02T07:34:00Z</cp:lastPrinted>
  <dcterms:modified xsi:type="dcterms:W3CDTF">2020-05-15T10:11:55Z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